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M13" i="1"/>
  <c r="K13"/>
  <c r="M12"/>
  <c r="L12"/>
  <c r="L13" s="1"/>
  <c r="K12"/>
  <c r="M11"/>
  <c r="K11"/>
  <c r="M10"/>
  <c r="K10"/>
  <c r="M9"/>
  <c r="K9"/>
  <c r="M8"/>
  <c r="L8"/>
  <c r="L9" s="1"/>
  <c r="K8"/>
  <c r="M7"/>
  <c r="K7"/>
  <c r="M6"/>
  <c r="K6"/>
  <c r="M5"/>
  <c r="K5"/>
  <c r="M4"/>
  <c r="K4"/>
  <c r="J3"/>
</calcChain>
</file>

<file path=xl/sharedStrings.xml><?xml version="1.0" encoding="utf-8"?>
<sst xmlns="http://schemas.openxmlformats.org/spreadsheetml/2006/main" count="97" uniqueCount="35">
  <si>
    <t xml:space="preserve">Реестр учета животных без владельцев </t>
  </si>
  <si>
    <t>№ п/п</t>
  </si>
  <si>
    <t>Регистрационный номер (номер бирки)</t>
  </si>
  <si>
    <t>Дата отлова животного</t>
  </si>
  <si>
    <t>Город, улица, проезд, проспект</t>
  </si>
  <si>
    <t>Пол</t>
  </si>
  <si>
    <t>Окрас</t>
  </si>
  <si>
    <t xml:space="preserve">Масса, кг </t>
  </si>
  <si>
    <t>Лечебно-профилактические мероприятия</t>
  </si>
  <si>
    <t>Дата вакцинирования против бешенства</t>
  </si>
  <si>
    <t>№ карточки учета животного</t>
  </si>
  <si>
    <t>Дата передачи животного владельцу, заинтересованному лицу/организации</t>
  </si>
  <si>
    <t>Данные о лице, которому животное передано  (ФИО и адрес/наименование и место нахождение)</t>
  </si>
  <si>
    <t>Дата и место эвтаназии животного с указанием причин</t>
  </si>
  <si>
    <t>Дата, место и способ уничтожения трупа животного</t>
  </si>
  <si>
    <t>Курская обл.</t>
  </si>
  <si>
    <t>пос. Карла Либкнехта</t>
  </si>
  <si>
    <t>сука</t>
  </si>
  <si>
    <r>
      <rPr>
        <sz val="9"/>
        <rFont val="Arial"/>
      </rPr>
      <t>рыжий</t>
    </r>
  </si>
  <si>
    <t>стерилизация</t>
  </si>
  <si>
    <t>антипаразитарная обработка</t>
  </si>
  <si>
    <t>пос. Иванино</t>
  </si>
  <si>
    <t>серо-рыжий</t>
  </si>
  <si>
    <t>черно-рыжий с белым</t>
  </si>
  <si>
    <t>1416/1</t>
  </si>
  <si>
    <t>рыжий</t>
  </si>
  <si>
    <t>светло-рыжий</t>
  </si>
  <si>
    <t>1416/2</t>
  </si>
  <si>
    <t xml:space="preserve">приют «Право Жить» Лобазовка </t>
  </si>
  <si>
    <t>д. Полевая Лукашевка</t>
  </si>
  <si>
    <t>рыже-серый</t>
  </si>
  <si>
    <r>
      <rPr>
        <u/>
        <sz val="9"/>
        <color rgb="FF000000"/>
        <rFont val="Arial"/>
      </rPr>
      <t>черный с рыжим и белым (морд</t>
    </r>
    <r>
      <rPr>
        <u/>
        <sz val="9"/>
        <color rgb="FF000000"/>
        <rFont val="Arial"/>
      </rPr>
      <t>а, грудь)</t>
    </r>
  </si>
  <si>
    <t>Промзона АЭС</t>
  </si>
  <si>
    <r>
      <rPr>
        <u/>
        <sz val="9"/>
        <color rgb="FF000000"/>
        <rFont val="Arial"/>
      </rPr>
      <t xml:space="preserve"> серо-светло-рыжий </t>
    </r>
  </si>
  <si>
    <t>серый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</si>
</sst>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/mm/yy"/>
  </numFmts>
  <fonts count="6">
    <font>
      <sz val="11"/>
      <name val="Calibri"/>
    </font>
    <font>
      <sz val="12"/>
      <name val="XO Thames"/>
    </font>
    <font>
      <sz val="12"/>
      <color rgb="FF000000"/>
      <name val="Arial"/>
    </font>
    <font>
      <sz val="9"/>
      <color rgb="FF000000"/>
      <name val="Arial"/>
    </font>
    <font>
      <sz val="9"/>
      <name val="Arial"/>
    </font>
    <font>
      <u/>
      <sz val="9"/>
      <color rgb="FF00000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textRotation="90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NumberFormat="1" applyFont="1" applyBorder="1" applyAlignment="1"/>
    <xf numFmtId="14" fontId="3" fillId="0" borderId="1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sqref="A1:Q1"/>
    </sheetView>
  </sheetViews>
  <sheetFormatPr defaultColWidth="10.7109375" defaultRowHeight="15"/>
  <cols>
    <col min="1" max="2" width="10.7109375" bestFit="1" customWidth="1"/>
    <col min="3" max="3" width="11.42578125" bestFit="1" customWidth="1"/>
    <col min="4" max="4" width="13.7109375" customWidth="1"/>
    <col min="5" max="5" width="19.42578125" customWidth="1"/>
    <col min="6" max="6" width="10.7109375" bestFit="1" customWidth="1"/>
    <col min="7" max="7" width="24.28515625" customWidth="1"/>
    <col min="8" max="8" width="7.42578125" style="1" customWidth="1"/>
    <col min="9" max="9" width="16.85546875" customWidth="1"/>
    <col min="10" max="10" width="27.140625" style="1" customWidth="1"/>
    <col min="11" max="12" width="10.7109375" bestFit="1" customWidth="1"/>
    <col min="13" max="13" width="10.7109375" style="1" bestFit="1" customWidth="1"/>
    <col min="14" max="14" width="12.5703125" customWidth="1"/>
    <col min="15" max="15" width="32" customWidth="1"/>
    <col min="16" max="16" width="10.7109375" bestFit="1" customWidth="1"/>
  </cols>
  <sheetData>
    <row r="1" spans="1:17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96">
      <c r="A3" s="3" t="s">
        <v>1</v>
      </c>
      <c r="B3" s="4" t="s">
        <v>2</v>
      </c>
      <c r="C3" s="4" t="s">
        <v>3</v>
      </c>
      <c r="D3" s="19" t="s">
        <v>4</v>
      </c>
      <c r="E3" s="20"/>
      <c r="F3" s="5" t="s">
        <v>5</v>
      </c>
      <c r="G3" s="5" t="s">
        <v>6</v>
      </c>
      <c r="H3" s="4" t="s">
        <v>7</v>
      </c>
      <c r="I3" s="4" t="s">
        <v>8</v>
      </c>
      <c r="J3" s="4" t="str">
        <f>I3</f>
        <v>Лечебно-профилактические мероприятия</v>
      </c>
      <c r="K3" s="4" t="s">
        <v>9</v>
      </c>
      <c r="L3" s="4" t="s">
        <v>10</v>
      </c>
      <c r="M3" s="4" t="s">
        <v>11</v>
      </c>
      <c r="N3" s="17" t="s">
        <v>12</v>
      </c>
      <c r="O3" s="18"/>
      <c r="P3" s="4" t="s">
        <v>13</v>
      </c>
      <c r="Q3" s="4" t="s">
        <v>14</v>
      </c>
    </row>
    <row r="4" spans="1:17">
      <c r="A4" s="5">
        <v>1</v>
      </c>
      <c r="B4" s="6">
        <v>1408</v>
      </c>
      <c r="C4" s="7">
        <v>45369</v>
      </c>
      <c r="D4" s="8" t="s">
        <v>15</v>
      </c>
      <c r="E4" s="9" t="s">
        <v>16</v>
      </c>
      <c r="F4" s="6" t="s">
        <v>17</v>
      </c>
      <c r="G4" s="10" t="s">
        <v>18</v>
      </c>
      <c r="H4" s="6">
        <v>11</v>
      </c>
      <c r="I4" s="11" t="s">
        <v>19</v>
      </c>
      <c r="J4" s="6" t="s">
        <v>20</v>
      </c>
      <c r="K4" s="12">
        <f t="shared" ref="K4:K13" si="0">C4+10</f>
        <v>45379</v>
      </c>
      <c r="L4" s="6">
        <v>57</v>
      </c>
      <c r="M4" s="7">
        <f t="shared" ref="M4:M13" si="1">C4+22</f>
        <v>45391</v>
      </c>
      <c r="N4" s="8" t="s">
        <v>15</v>
      </c>
      <c r="O4" s="9" t="s">
        <v>16</v>
      </c>
      <c r="P4" s="6"/>
      <c r="Q4" s="6"/>
    </row>
    <row r="5" spans="1:17">
      <c r="A5" s="5">
        <v>2</v>
      </c>
      <c r="B5" s="6">
        <v>1401</v>
      </c>
      <c r="C5" s="7">
        <v>45369</v>
      </c>
      <c r="D5" s="8" t="s">
        <v>15</v>
      </c>
      <c r="E5" s="13" t="s">
        <v>21</v>
      </c>
      <c r="F5" s="6" t="s">
        <v>17</v>
      </c>
      <c r="G5" s="6" t="s">
        <v>22</v>
      </c>
      <c r="H5" s="6">
        <v>18</v>
      </c>
      <c r="I5" s="11" t="s">
        <v>19</v>
      </c>
      <c r="J5" s="6" t="s">
        <v>20</v>
      </c>
      <c r="K5" s="12">
        <f t="shared" si="0"/>
        <v>45379</v>
      </c>
      <c r="L5" s="6">
        <v>58</v>
      </c>
      <c r="M5" s="7">
        <f t="shared" si="1"/>
        <v>45391</v>
      </c>
      <c r="N5" s="8" t="s">
        <v>15</v>
      </c>
      <c r="O5" s="13" t="s">
        <v>21</v>
      </c>
      <c r="P5" s="6"/>
      <c r="Q5" s="6"/>
    </row>
    <row r="6" spans="1:17">
      <c r="A6" s="5">
        <v>3</v>
      </c>
      <c r="B6" s="6">
        <v>1410</v>
      </c>
      <c r="C6" s="7">
        <v>45369</v>
      </c>
      <c r="D6" s="8" t="s">
        <v>15</v>
      </c>
      <c r="E6" s="13" t="s">
        <v>21</v>
      </c>
      <c r="F6" s="6" t="s">
        <v>17</v>
      </c>
      <c r="G6" s="6" t="s">
        <v>23</v>
      </c>
      <c r="H6" s="6">
        <v>17</v>
      </c>
      <c r="I6" s="11" t="s">
        <v>19</v>
      </c>
      <c r="J6" s="6" t="s">
        <v>20</v>
      </c>
      <c r="K6" s="12">
        <f t="shared" si="0"/>
        <v>45379</v>
      </c>
      <c r="L6" s="6">
        <v>59</v>
      </c>
      <c r="M6" s="7">
        <f t="shared" si="1"/>
        <v>45391</v>
      </c>
      <c r="N6" s="8" t="s">
        <v>15</v>
      </c>
      <c r="O6" s="13" t="s">
        <v>21</v>
      </c>
      <c r="P6" s="6"/>
      <c r="Q6" s="6"/>
    </row>
    <row r="7" spans="1:17">
      <c r="A7" s="5">
        <v>4</v>
      </c>
      <c r="B7" s="6" t="s">
        <v>24</v>
      </c>
      <c r="C7" s="7">
        <v>45377</v>
      </c>
      <c r="D7" s="8" t="s">
        <v>15</v>
      </c>
      <c r="E7" s="9" t="s">
        <v>16</v>
      </c>
      <c r="F7" s="6" t="s">
        <v>17</v>
      </c>
      <c r="G7" s="6" t="s">
        <v>25</v>
      </c>
      <c r="H7" s="6">
        <v>16</v>
      </c>
      <c r="I7" s="11" t="s">
        <v>19</v>
      </c>
      <c r="J7" s="6" t="s">
        <v>20</v>
      </c>
      <c r="K7" s="12">
        <f t="shared" si="0"/>
        <v>45387</v>
      </c>
      <c r="L7" s="6">
        <v>61</v>
      </c>
      <c r="M7" s="7">
        <f t="shared" si="1"/>
        <v>45399</v>
      </c>
      <c r="N7" s="8" t="s">
        <v>15</v>
      </c>
      <c r="O7" s="9" t="s">
        <v>16</v>
      </c>
      <c r="P7" s="6"/>
      <c r="Q7" s="6"/>
    </row>
    <row r="8" spans="1:17">
      <c r="A8" s="5">
        <v>5</v>
      </c>
      <c r="B8" s="6">
        <v>1416</v>
      </c>
      <c r="C8" s="7">
        <v>45377</v>
      </c>
      <c r="D8" s="8" t="s">
        <v>15</v>
      </c>
      <c r="E8" s="9" t="s">
        <v>16</v>
      </c>
      <c r="F8" s="6" t="s">
        <v>17</v>
      </c>
      <c r="G8" s="6" t="s">
        <v>26</v>
      </c>
      <c r="H8" s="6">
        <v>13</v>
      </c>
      <c r="I8" s="11" t="s">
        <v>19</v>
      </c>
      <c r="J8" s="6" t="s">
        <v>20</v>
      </c>
      <c r="K8" s="12">
        <f t="shared" si="0"/>
        <v>45387</v>
      </c>
      <c r="L8" s="6">
        <f>L7+1</f>
        <v>62</v>
      </c>
      <c r="M8" s="7">
        <f t="shared" si="1"/>
        <v>45399</v>
      </c>
      <c r="N8" s="8" t="s">
        <v>15</v>
      </c>
      <c r="O8" s="9" t="s">
        <v>16</v>
      </c>
      <c r="P8" s="6"/>
      <c r="Q8" s="6"/>
    </row>
    <row r="9" spans="1:17">
      <c r="A9" s="5">
        <v>6</v>
      </c>
      <c r="B9" s="6" t="s">
        <v>27</v>
      </c>
      <c r="C9" s="7">
        <v>45377</v>
      </c>
      <c r="D9" s="8" t="s">
        <v>15</v>
      </c>
      <c r="E9" s="9" t="s">
        <v>16</v>
      </c>
      <c r="F9" s="6" t="s">
        <v>17</v>
      </c>
      <c r="G9" s="6" t="s">
        <v>25</v>
      </c>
      <c r="H9" s="6">
        <v>14</v>
      </c>
      <c r="I9" s="11" t="s">
        <v>19</v>
      </c>
      <c r="J9" s="6" t="s">
        <v>20</v>
      </c>
      <c r="K9" s="12">
        <f t="shared" si="0"/>
        <v>45387</v>
      </c>
      <c r="L9" s="6">
        <f>L8+1</f>
        <v>63</v>
      </c>
      <c r="M9" s="7">
        <f t="shared" si="1"/>
        <v>45399</v>
      </c>
      <c r="N9" s="8" t="s">
        <v>15</v>
      </c>
      <c r="O9" s="14" t="s">
        <v>28</v>
      </c>
      <c r="P9" s="6"/>
      <c r="Q9" s="6"/>
    </row>
    <row r="10" spans="1:17">
      <c r="A10" s="5">
        <v>7</v>
      </c>
      <c r="B10" s="6">
        <v>1419</v>
      </c>
      <c r="C10" s="7">
        <v>45377</v>
      </c>
      <c r="D10" s="8" t="s">
        <v>15</v>
      </c>
      <c r="E10" s="13" t="s">
        <v>29</v>
      </c>
      <c r="F10" s="6" t="s">
        <v>17</v>
      </c>
      <c r="G10" s="6" t="s">
        <v>30</v>
      </c>
      <c r="H10" s="6">
        <v>16</v>
      </c>
      <c r="I10" s="11" t="s">
        <v>19</v>
      </c>
      <c r="J10" s="6" t="s">
        <v>20</v>
      </c>
      <c r="K10" s="12">
        <f t="shared" si="0"/>
        <v>45387</v>
      </c>
      <c r="L10" s="6">
        <v>65</v>
      </c>
      <c r="M10" s="7">
        <f t="shared" si="1"/>
        <v>45399</v>
      </c>
      <c r="N10" s="8" t="s">
        <v>15</v>
      </c>
      <c r="O10" s="13" t="s">
        <v>29</v>
      </c>
      <c r="P10" s="6"/>
      <c r="Q10" s="6"/>
    </row>
    <row r="11" spans="1:17" ht="24">
      <c r="A11" s="5">
        <v>8</v>
      </c>
      <c r="B11" s="6">
        <v>1439</v>
      </c>
      <c r="C11" s="7">
        <v>45383</v>
      </c>
      <c r="D11" s="8" t="s">
        <v>15</v>
      </c>
      <c r="E11" s="13" t="s">
        <v>21</v>
      </c>
      <c r="F11" s="6" t="s">
        <v>17</v>
      </c>
      <c r="G11" s="15" t="s">
        <v>31</v>
      </c>
      <c r="H11" s="6">
        <v>15</v>
      </c>
      <c r="I11" s="11" t="s">
        <v>19</v>
      </c>
      <c r="J11" s="6" t="s">
        <v>20</v>
      </c>
      <c r="K11" s="12">
        <f t="shared" si="0"/>
        <v>45393</v>
      </c>
      <c r="L11" s="6">
        <v>67</v>
      </c>
      <c r="M11" s="7">
        <f t="shared" si="1"/>
        <v>45405</v>
      </c>
      <c r="N11" s="8" t="s">
        <v>15</v>
      </c>
      <c r="O11" s="14" t="s">
        <v>28</v>
      </c>
      <c r="P11" s="6"/>
      <c r="Q11" s="6"/>
    </row>
    <row r="12" spans="1:17">
      <c r="A12" s="5">
        <v>9</v>
      </c>
      <c r="B12" s="6">
        <v>1428</v>
      </c>
      <c r="C12" s="7">
        <v>45383</v>
      </c>
      <c r="D12" s="8" t="s">
        <v>15</v>
      </c>
      <c r="E12" s="9" t="s">
        <v>32</v>
      </c>
      <c r="F12" s="6" t="s">
        <v>17</v>
      </c>
      <c r="G12" s="16" t="s">
        <v>33</v>
      </c>
      <c r="H12" s="6">
        <v>12</v>
      </c>
      <c r="I12" s="11" t="s">
        <v>19</v>
      </c>
      <c r="J12" s="6" t="s">
        <v>20</v>
      </c>
      <c r="K12" s="12">
        <f t="shared" si="0"/>
        <v>45393</v>
      </c>
      <c r="L12" s="6">
        <f>L11+1</f>
        <v>68</v>
      </c>
      <c r="M12" s="7">
        <f t="shared" si="1"/>
        <v>45405</v>
      </c>
      <c r="N12" s="8" t="s">
        <v>15</v>
      </c>
      <c r="O12" s="9" t="s">
        <v>32</v>
      </c>
      <c r="P12" s="6"/>
      <c r="Q12" s="6"/>
    </row>
    <row r="13" spans="1:17">
      <c r="A13" s="5">
        <v>10</v>
      </c>
      <c r="B13" s="6">
        <v>1417</v>
      </c>
      <c r="C13" s="7">
        <v>45383</v>
      </c>
      <c r="D13" s="8" t="s">
        <v>15</v>
      </c>
      <c r="E13" s="9" t="s">
        <v>16</v>
      </c>
      <c r="F13" s="6" t="s">
        <v>17</v>
      </c>
      <c r="G13" s="6" t="s">
        <v>34</v>
      </c>
      <c r="H13" s="6">
        <v>18</v>
      </c>
      <c r="I13" s="11" t="s">
        <v>19</v>
      </c>
      <c r="J13" s="6" t="s">
        <v>20</v>
      </c>
      <c r="K13" s="12">
        <f t="shared" si="0"/>
        <v>45393</v>
      </c>
      <c r="L13" s="6">
        <f>L12+1</f>
        <v>69</v>
      </c>
      <c r="M13" s="7">
        <f t="shared" si="1"/>
        <v>45405</v>
      </c>
      <c r="N13" s="8" t="s">
        <v>15</v>
      </c>
      <c r="O13" s="14" t="s">
        <v>28</v>
      </c>
      <c r="P13" s="6"/>
      <c r="Q13" s="6"/>
    </row>
  </sheetData>
  <mergeCells count="3">
    <mergeCell ref="N3:O3"/>
    <mergeCell ref="D3:E3"/>
    <mergeCell ref="A1:Q1"/>
  </mergeCells>
  <pageMargins left="0.79000002145767201" right="0.79000002145767201" top="0.79000002145767201" bottom="0.79000002145767201" header="0.19680555164814001" footer="0.196805551648140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MyOffice-CoreFramework-Windows/31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UODA MKU</cp:lastModifiedBy>
  <dcterms:modified xsi:type="dcterms:W3CDTF">2024-05-13T06:32:27Z</dcterms:modified>
</cp:coreProperties>
</file>